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015" activeTab="0"/>
  </bookViews>
  <sheets>
    <sheet name="studenci_06-DNIFLI0_g17_2009-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Witkowski</author>
  </authors>
  <commentList>
    <comment ref="C6" authorId="0">
      <text>
        <r>
          <rPr>
            <b/>
            <sz val="8"/>
            <rFont val="Tahoma"/>
            <family val="0"/>
          </rPr>
          <t>Witkowski:</t>
        </r>
        <r>
          <rPr>
            <sz val="8"/>
            <rFont val="Tahoma"/>
            <family val="0"/>
          </rPr>
          <t xml:space="preserve">
Why You use tables ? Your word file do not looks quite the same as mine, minor bugs so 9/10 pts.</t>
        </r>
      </text>
    </comment>
  </commentList>
</comments>
</file>

<file path=xl/sharedStrings.xml><?xml version="1.0" encoding="utf-8"?>
<sst xmlns="http://schemas.openxmlformats.org/spreadsheetml/2006/main" count="23" uniqueCount="21">
  <si>
    <t>MAX</t>
  </si>
  <si>
    <t>zad1</t>
  </si>
  <si>
    <t>zad2</t>
  </si>
  <si>
    <t>27.X</t>
  </si>
  <si>
    <t>Alejandro Barrera De Madariaga</t>
  </si>
  <si>
    <t>Name</t>
  </si>
  <si>
    <t>Class 2</t>
  </si>
  <si>
    <t>Class 1</t>
  </si>
  <si>
    <t>Deadline</t>
  </si>
  <si>
    <t>10.XI</t>
  </si>
  <si>
    <t>Class 3</t>
  </si>
  <si>
    <t>Class 4</t>
  </si>
  <si>
    <t>Class 5</t>
  </si>
  <si>
    <t>Class 6</t>
  </si>
  <si>
    <t>Andrea Sofia Henriques Goncalves Abreu</t>
  </si>
  <si>
    <t>Daniel Oliveira Da Silva</t>
  </si>
  <si>
    <t>Mario Seoane Veiga</t>
  </si>
  <si>
    <t>Percantage</t>
  </si>
  <si>
    <t xml:space="preserve">Sum </t>
  </si>
  <si>
    <t>Grade</t>
  </si>
  <si>
    <t>Test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</si>
</sst>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0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17" applyAlignment="1">
      <alignment/>
    </xf>
    <xf numFmtId="0" fontId="2" fillId="0" borderId="0" xfId="17" applyFont="1" applyAlignment="1">
      <alignment/>
    </xf>
    <xf numFmtId="0" fontId="1" fillId="3" borderId="0" xfId="0" applyFont="1" applyFill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167" fontId="1" fillId="5" borderId="1" xfId="0" applyNumberFormat="1" applyFont="1" applyFill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sosweb.amu.edu.pl/kontroler.php?_action=actionx:katalog2/osoby/pokazOsobe%28os_id:396322%29" TargetMode="External" /><Relationship Id="rId2" Type="http://schemas.openxmlformats.org/officeDocument/2006/relationships/hyperlink" Target="https://usosweb.amu.edu.pl/kontroler.php?_action=actionx:katalog2/osoby/pokazOsobe%28os_id:388010%29" TargetMode="External" /><Relationship Id="rId3" Type="http://schemas.openxmlformats.org/officeDocument/2006/relationships/hyperlink" Target="https://usosweb.amu.edu.pl/kontroler.php?_action=actionx:katalog2/osoby/pokazOsobe%28os_id:388012%29" TargetMode="External" /><Relationship Id="rId4" Type="http://schemas.openxmlformats.org/officeDocument/2006/relationships/hyperlink" Target="https://usosweb.amu.edu.pl/kontroler.php?_action=actionx:katalog2/osoby/pokazOsobe%28os_id:387980%29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B1">
      <selection activeCell="K5" sqref="K5"/>
    </sheetView>
  </sheetViews>
  <sheetFormatPr defaultColWidth="9.00390625" defaultRowHeight="12.75"/>
  <cols>
    <col min="1" max="1" width="37.375" style="0" customWidth="1"/>
    <col min="4" max="4" width="9.125" style="3" customWidth="1"/>
    <col min="10" max="10" width="9.125" style="3" customWidth="1"/>
    <col min="11" max="11" width="11.375" style="0" customWidth="1"/>
  </cols>
  <sheetData>
    <row r="1" spans="1:12" ht="12.75">
      <c r="A1" t="s">
        <v>5</v>
      </c>
      <c r="B1" s="3" t="s">
        <v>7</v>
      </c>
      <c r="C1" s="3" t="s">
        <v>6</v>
      </c>
      <c r="D1" s="3" t="s">
        <v>6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20</v>
      </c>
      <c r="J1" s="7" t="s">
        <v>18</v>
      </c>
      <c r="K1" s="1" t="s">
        <v>17</v>
      </c>
      <c r="L1" s="8" t="s">
        <v>19</v>
      </c>
    </row>
    <row r="2" spans="2:13" ht="12.75">
      <c r="B2" s="3" t="s">
        <v>1</v>
      </c>
      <c r="C2" s="3" t="s">
        <v>2</v>
      </c>
      <c r="E2" s="3"/>
      <c r="F2" s="3"/>
      <c r="G2" s="3"/>
      <c r="H2" s="3"/>
      <c r="I2" s="3"/>
      <c r="J2" s="7"/>
      <c r="K2" s="1"/>
      <c r="L2" s="9"/>
      <c r="M2" s="11">
        <f>K2*100</f>
        <v>0</v>
      </c>
    </row>
    <row r="3" spans="1:13" ht="12.75">
      <c r="A3" s="5" t="s">
        <v>4</v>
      </c>
      <c r="B3">
        <v>1</v>
      </c>
      <c r="C3">
        <v>10</v>
      </c>
      <c r="D3" s="3">
        <v>5</v>
      </c>
      <c r="E3">
        <v>0</v>
      </c>
      <c r="F3">
        <v>0</v>
      </c>
      <c r="G3">
        <v>0</v>
      </c>
      <c r="H3">
        <v>0</v>
      </c>
      <c r="I3">
        <v>44</v>
      </c>
      <c r="J3" s="7">
        <f>SUM(B3:I3)</f>
        <v>60</v>
      </c>
      <c r="K3" s="2">
        <f>SUM(B3:I3)/SUM($B$8:$I$8)</f>
        <v>1.0714285714285714</v>
      </c>
      <c r="L3" s="10">
        <f>IF(M3&lt;50,2,CHOOSE((M3-50)/10+1,3,3.5,4,4.5,5,5))</f>
        <v>5</v>
      </c>
      <c r="M3" s="11">
        <f>K3*100</f>
        <v>107.14285714285714</v>
      </c>
    </row>
    <row r="4" spans="1:13" ht="12.75">
      <c r="A4" s="4" t="s">
        <v>14</v>
      </c>
      <c r="B4">
        <v>1</v>
      </c>
      <c r="C4">
        <v>10</v>
      </c>
      <c r="D4" s="3">
        <v>5</v>
      </c>
      <c r="E4">
        <v>0</v>
      </c>
      <c r="F4">
        <v>0</v>
      </c>
      <c r="G4">
        <v>0</v>
      </c>
      <c r="H4">
        <v>0</v>
      </c>
      <c r="I4">
        <v>38</v>
      </c>
      <c r="J4" s="7">
        <f>SUM(B4:I4)</f>
        <v>54</v>
      </c>
      <c r="K4" s="2">
        <f>SUM(B4:I4)/SUM($B$8:$I$8)</f>
        <v>0.9642857142857143</v>
      </c>
      <c r="L4" s="10">
        <f>IF(M4&lt;50,2,CHOOSE((M4-50)/10+1,3,3.5,4,4.5,5,5))</f>
        <v>5</v>
      </c>
      <c r="M4" s="11">
        <f>K4*100</f>
        <v>96.42857142857143</v>
      </c>
    </row>
    <row r="5" spans="1:13" ht="12.75">
      <c r="A5" s="4" t="s">
        <v>15</v>
      </c>
      <c r="B5">
        <v>1</v>
      </c>
      <c r="C5">
        <v>10</v>
      </c>
      <c r="D5" s="3">
        <v>5</v>
      </c>
      <c r="E5">
        <v>0</v>
      </c>
      <c r="F5">
        <v>0</v>
      </c>
      <c r="G5">
        <v>0</v>
      </c>
      <c r="H5">
        <v>0</v>
      </c>
      <c r="I5">
        <v>38</v>
      </c>
      <c r="J5" s="7">
        <f>SUM(B5:I5)</f>
        <v>54</v>
      </c>
      <c r="K5" s="2">
        <f>SUM(B5:I5)/SUM($B$8:$I$8)</f>
        <v>0.9642857142857143</v>
      </c>
      <c r="L5" s="10">
        <f>IF(M5&lt;50,2,CHOOSE((M5-50)/10+1,3,3.5,4,4.5,5,5))</f>
        <v>5</v>
      </c>
      <c r="M5" s="11">
        <f>K5*100</f>
        <v>96.42857142857143</v>
      </c>
    </row>
    <row r="6" spans="1:13" ht="12.75">
      <c r="A6" s="4" t="s">
        <v>16</v>
      </c>
      <c r="B6">
        <v>1</v>
      </c>
      <c r="C6">
        <v>9</v>
      </c>
      <c r="D6" s="3">
        <v>5</v>
      </c>
      <c r="E6">
        <v>0</v>
      </c>
      <c r="F6">
        <v>0</v>
      </c>
      <c r="G6">
        <v>0</v>
      </c>
      <c r="H6">
        <v>0</v>
      </c>
      <c r="I6">
        <v>36</v>
      </c>
      <c r="J6" s="7">
        <f>SUM(B6:I6)</f>
        <v>51</v>
      </c>
      <c r="K6" s="2">
        <f>SUM(B6:I6)/SUM($B$8:$I$8)</f>
        <v>0.9107142857142857</v>
      </c>
      <c r="L6" s="10">
        <f>IF(M6&lt;50,2,CHOOSE((M6-50)/10+1,3,3.5,4,4.5,5,5))</f>
        <v>5</v>
      </c>
      <c r="M6" s="11">
        <f>K6*100</f>
        <v>91.07142857142857</v>
      </c>
    </row>
    <row r="7" ht="12.75"/>
    <row r="8" spans="1:9" ht="12.75">
      <c r="A8" t="s">
        <v>0</v>
      </c>
      <c r="B8">
        <v>1</v>
      </c>
      <c r="C8">
        <v>10</v>
      </c>
      <c r="D8" s="3">
        <v>5</v>
      </c>
      <c r="E8">
        <v>0</v>
      </c>
      <c r="F8">
        <v>0</v>
      </c>
      <c r="G8">
        <v>0</v>
      </c>
      <c r="H8">
        <v>0</v>
      </c>
      <c r="I8">
        <v>40</v>
      </c>
    </row>
    <row r="9" ht="12.75"/>
    <row r="10" spans="1:4" ht="12.75">
      <c r="A10" t="s">
        <v>8</v>
      </c>
      <c r="B10" s="3" t="s">
        <v>3</v>
      </c>
      <c r="C10" s="3" t="s">
        <v>9</v>
      </c>
      <c r="D10" s="3" t="s">
        <v>9</v>
      </c>
    </row>
    <row r="15" ht="12.75">
      <c r="A15" s="6"/>
    </row>
  </sheetData>
  <hyperlinks>
    <hyperlink ref="A3" r:id="rId1" display="https://usosweb.amu.edu.pl/kontroler.php?_action=actionx:katalog2/osoby/pokazOsobe%28os_id:396322%29"/>
    <hyperlink ref="A4" r:id="rId2" display="https://usosweb.amu.edu.pl/kontroler.php?_action=actionx:katalog2/osoby/pokazOsobe%28os_id:388010%29"/>
    <hyperlink ref="A5" r:id="rId3" display="https://usosweb.amu.edu.pl/kontroler.php?_action=actionx:katalog2/osoby/pokazOsobe%28os_id:388012%29"/>
    <hyperlink ref="A6" r:id="rId4" display="https://usosweb.amu.edu.pl/kontroler.php?_action=actionx:katalog2/osoby/pokazOsobe%28os_id:387980%29"/>
  </hyperlinks>
  <printOptions/>
  <pageMargins left="0.75" right="0.75" top="1" bottom="1" header="0.5" footer="0.5"/>
  <pageSetup orientation="portrait" paperSize="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Witkowski</dc:creator>
  <cp:keywords/>
  <dc:description/>
  <cp:lastModifiedBy>Marcin</cp:lastModifiedBy>
  <dcterms:created xsi:type="dcterms:W3CDTF">2009-10-18T12:34:51Z</dcterms:created>
  <dcterms:modified xsi:type="dcterms:W3CDTF">2010-01-20T20:09:29Z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